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<sst xmlns="http://schemas.openxmlformats.org/spreadsheetml/2006/main" count="185" uniqueCount="56">
  <si>
    <t>КРАСНОАРМЕЙСКАЯ 10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</si>
  <si>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</si>
  <si>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</si>
  <si>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</si>
  <si>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</si>
  <si>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</si>
  <si>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</si>
  <si>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</si>
  <si>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</si>
  <si>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</si>
  <si>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</si>
  <si>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</si>
  <si>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демонтаж радиаторов</t>
  </si>
  <si>
    <t>м.ремонт трубопровода отопления-сгон</t>
  </si>
  <si>
    <t>3пд.</t>
  </si>
  <si>
    <t>февр</t>
  </si>
  <si>
    <t>ремонт системы отопления</t>
  </si>
  <si>
    <t>1 подъезд</t>
  </si>
  <si>
    <t>промывка радиаторов-2,6,24,39</t>
  </si>
  <si>
    <t>март</t>
  </si>
  <si>
    <t>апрель</t>
  </si>
  <si>
    <t>замена вентиля</t>
  </si>
  <si>
    <t>май</t>
  </si>
  <si>
    <t>м.ремонт водопровода</t>
  </si>
  <si>
    <t>промывка системы отопления</t>
  </si>
  <si>
    <t>июнь</t>
  </si>
  <si>
    <t>июль</t>
  </si>
  <si>
    <t>август</t>
  </si>
  <si>
    <t>слив стояка отопления</t>
  </si>
  <si>
    <t>сентяб</t>
  </si>
  <si>
    <t>ревизия радиатора</t>
  </si>
  <si>
    <t>ремонт системы отопления-1в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</si>
  <si>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</si>
  <si>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</si>
  <si>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</si>
  <si>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</si>
  <si>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</si>
  <si>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</si>
  <si>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</si>
  <si>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</si>
  <si>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</si>
  <si>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</si>
  <si>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№10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</si>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</sst>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9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0" customWidth="1"/>
    <col min="2" max="2" width="8.875" style="0" customWidth="1"/>
    <col min="3" max="3" width="7.125" style="0" customWidth="1"/>
    <col min="4" max="4" width="9.75390625" style="0" customWidth="1"/>
    <col min="5" max="5" width="11.625" style="0" customWidth="1"/>
    <col min="6" max="6" width="11.375" style="0" customWidth="1"/>
    <col min="7" max="7" width="11.125" style="0" customWidth="1"/>
    <col min="8" max="8" width="12.875" style="0" customWidth="1"/>
    <col min="9" max="9" width="9.625" style="0" customWidth="1"/>
    <col min="10" max="10" width="8.75390625" style="0" customWidth="1"/>
    <col min="11" max="12" width="9.375" style="0" customWidth="1"/>
    <col min="13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 t="s">
        <v>8</v>
      </c>
      <c r="C5" s="24"/>
      <c r="D5" s="24"/>
      <c r="E5" s="24"/>
      <c r="F5" s="25">
        <v>10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10</v>
      </c>
      <c r="J6" s="38"/>
      <c r="K6" s="38"/>
      <c r="L6" s="38"/>
      <c r="M6" s="39"/>
      <c r="N6" s="40">
        <v>10122.68</v>
      </c>
    </row>
    <row r="7" spans="1:14" ht="12.75">
      <c r="A7" s="32"/>
      <c r="B7" s="23"/>
      <c r="C7" s="24"/>
      <c r="D7" s="24"/>
      <c r="E7" s="24"/>
      <c r="F7" s="25"/>
      <c r="G7" s="26"/>
      <c r="H7" s="27"/>
      <c r="I7" s="41" t="s">
        <v>11</v>
      </c>
      <c r="J7" s="15"/>
      <c r="K7" s="15"/>
      <c r="L7" s="15"/>
      <c r="M7" s="34"/>
      <c r="N7" s="36">
        <v>127.44</v>
      </c>
    </row>
    <row r="8" spans="1:14" ht="12.75">
      <c r="A8" s="32"/>
      <c r="B8" s="33"/>
      <c r="C8" s="15"/>
      <c r="D8" s="15"/>
      <c r="E8" s="15"/>
      <c r="F8" s="34"/>
      <c r="G8" s="35"/>
      <c r="H8" s="36"/>
      <c r="I8" s="41" t="s">
        <v>11</v>
      </c>
      <c r="J8" s="15"/>
      <c r="K8" s="15"/>
      <c r="L8" s="15"/>
      <c r="M8" s="34"/>
      <c r="N8" s="36">
        <v>254.88</v>
      </c>
    </row>
    <row r="9" spans="1:14" ht="12.75">
      <c r="A9" s="32"/>
      <c r="B9" s="33"/>
      <c r="C9" s="15"/>
      <c r="D9" s="15"/>
      <c r="E9" s="15"/>
      <c r="F9" s="34"/>
      <c r="G9" s="35"/>
      <c r="H9" s="36"/>
      <c r="I9" s="41" t="s">
        <v>12</v>
      </c>
      <c r="J9" s="15"/>
      <c r="K9" s="15"/>
      <c r="L9" s="15"/>
      <c r="M9" s="34">
        <v>21</v>
      </c>
      <c r="N9" s="36">
        <v>146.08</v>
      </c>
    </row>
    <row r="10" spans="1:14" ht="12.75">
      <c r="A10" s="32"/>
      <c r="B10" s="33"/>
      <c r="C10" s="15"/>
      <c r="D10" s="15"/>
      <c r="E10" s="15"/>
      <c r="F10" s="42"/>
      <c r="G10" s="35"/>
      <c r="H10" s="36"/>
      <c r="I10" s="41" t="s">
        <v>13</v>
      </c>
      <c r="J10" s="15"/>
      <c r="K10" s="15"/>
      <c r="L10" s="15"/>
      <c r="M10" s="34" t="s">
        <v>14</v>
      </c>
      <c r="N10" s="36">
        <v>128.09</v>
      </c>
    </row>
    <row r="11" spans="1:14" ht="12.75">
      <c r="A11" s="32"/>
      <c r="B11" s="33"/>
      <c r="C11" s="15"/>
      <c r="D11" s="15"/>
      <c r="E11" s="15"/>
      <c r="F11" s="34"/>
      <c r="G11" s="35"/>
      <c r="H11" s="43"/>
      <c r="I11" s="41"/>
      <c r="J11" s="15"/>
      <c r="K11" s="15"/>
      <c r="L11" s="15"/>
      <c r="M11" s="34"/>
      <c r="N11" s="44"/>
    </row>
    <row r="12" spans="1:14" ht="12.75">
      <c r="A12" s="45"/>
      <c r="B12" s="46"/>
      <c r="C12" s="47"/>
      <c r="D12" s="47"/>
      <c r="E12" s="47"/>
      <c r="F12" s="48"/>
      <c r="G12" s="46"/>
      <c r="H12" s="49">
        <f>SUM(H5:H11)</f>
        <v>489.97</v>
      </c>
      <c r="I12" s="50"/>
      <c r="J12" s="51"/>
      <c r="K12" s="51"/>
      <c r="L12" s="51"/>
      <c r="M12" s="52"/>
      <c r="N12" s="49">
        <f>SUM(N6:N11)</f>
        <v>10779.17</v>
      </c>
    </row>
    <row r="13" spans="1:14" ht="12.7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4" t="str">
        <f>A2</f>
        <v>КРАСНОАРМЕЙСКАЯ 10</v>
      </c>
      <c r="B14" s="14"/>
      <c r="C14" s="14"/>
      <c r="D14" s="14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7"/>
      <c r="B15" s="13" t="s">
        <v>1</v>
      </c>
      <c r="C15" s="13"/>
      <c r="D15" s="13"/>
      <c r="E15" s="13"/>
      <c r="F15" s="13"/>
      <c r="G15" s="13"/>
      <c r="H15" s="13"/>
      <c r="I15" s="12" t="s">
        <v>2</v>
      </c>
      <c r="J15" s="12"/>
      <c r="K15" s="12"/>
      <c r="L15" s="12"/>
      <c r="M15" s="12"/>
      <c r="N15" s="12"/>
    </row>
    <row r="16" spans="1:14" ht="12.75">
      <c r="A16" s="18" t="s">
        <v>3</v>
      </c>
      <c r="B16" s="11" t="s">
        <v>4</v>
      </c>
      <c r="C16" s="11"/>
      <c r="D16" s="11"/>
      <c r="E16" s="11"/>
      <c r="F16" s="11"/>
      <c r="G16" s="19" t="s">
        <v>5</v>
      </c>
      <c r="H16" s="20" t="s">
        <v>6</v>
      </c>
      <c r="I16" s="10" t="s">
        <v>4</v>
      </c>
      <c r="J16" s="10"/>
      <c r="K16" s="10"/>
      <c r="L16" s="10"/>
      <c r="M16" s="10"/>
      <c r="N16" s="21" t="s">
        <v>6</v>
      </c>
    </row>
    <row r="17" spans="1:14" ht="12.75">
      <c r="A17" s="22" t="s">
        <v>15</v>
      </c>
      <c r="B17" s="23"/>
      <c r="C17" s="24"/>
      <c r="D17" s="24"/>
      <c r="E17" s="24"/>
      <c r="F17" s="25"/>
      <c r="G17" s="26"/>
      <c r="H17" s="27">
        <v>0</v>
      </c>
      <c r="I17" s="28" t="s">
        <v>9</v>
      </c>
      <c r="J17" s="29"/>
      <c r="K17" s="29"/>
      <c r="L17" s="29"/>
      <c r="M17" s="30"/>
      <c r="N17" s="31"/>
    </row>
    <row r="18" spans="1:14" ht="12.75">
      <c r="A18" s="32"/>
      <c r="B18" s="33"/>
      <c r="C18" s="15"/>
      <c r="D18" s="15"/>
      <c r="E18" s="15"/>
      <c r="F18" s="34"/>
      <c r="G18" s="35"/>
      <c r="H18" s="36"/>
      <c r="I18" s="37" t="s">
        <v>10</v>
      </c>
      <c r="J18" s="38"/>
      <c r="K18" s="38"/>
      <c r="L18" s="38"/>
      <c r="M18" s="39"/>
      <c r="N18" s="53">
        <v>10122.68</v>
      </c>
    </row>
    <row r="19" spans="1:14" ht="12.75">
      <c r="A19" s="32"/>
      <c r="B19" s="23"/>
      <c r="C19" s="24"/>
      <c r="D19" s="24"/>
      <c r="E19" s="24"/>
      <c r="F19" s="25"/>
      <c r="G19" s="26"/>
      <c r="H19" s="27"/>
      <c r="I19" s="41" t="s">
        <v>16</v>
      </c>
      <c r="J19" s="15"/>
      <c r="K19" s="15"/>
      <c r="L19" s="15"/>
      <c r="M19" s="34" t="s">
        <v>17</v>
      </c>
      <c r="N19" s="54">
        <v>2343.86</v>
      </c>
    </row>
    <row r="20" spans="1:14" ht="12.75">
      <c r="A20" s="32"/>
      <c r="B20" s="33"/>
      <c r="C20" s="15"/>
      <c r="D20" s="15"/>
      <c r="E20" s="15"/>
      <c r="F20" s="34"/>
      <c r="G20" s="35"/>
      <c r="H20" s="36"/>
      <c r="I20" s="41" t="s">
        <v>18</v>
      </c>
      <c r="J20" s="15"/>
      <c r="K20" s="15"/>
      <c r="L20" s="15"/>
      <c r="M20" s="34"/>
      <c r="N20" s="54">
        <v>17263.74</v>
      </c>
    </row>
    <row r="21" spans="1:14" ht="12.75">
      <c r="A21" s="32"/>
      <c r="B21" s="33"/>
      <c r="C21" s="15"/>
      <c r="D21" s="15"/>
      <c r="E21" s="15"/>
      <c r="F21" s="34"/>
      <c r="G21" s="35"/>
      <c r="H21" s="43"/>
      <c r="I21" s="41"/>
      <c r="J21" s="15"/>
      <c r="K21" s="15"/>
      <c r="L21" s="15"/>
      <c r="M21" s="34"/>
      <c r="N21" s="55"/>
    </row>
    <row r="22" spans="1:14" ht="12.75">
      <c r="A22" s="45"/>
      <c r="B22" s="46"/>
      <c r="C22" s="47"/>
      <c r="D22" s="47"/>
      <c r="E22" s="47"/>
      <c r="F22" s="48"/>
      <c r="G22" s="46"/>
      <c r="H22" s="49">
        <f>SUM(H17:H21)</f>
        <v>0</v>
      </c>
      <c r="I22" s="50"/>
      <c r="J22" s="51"/>
      <c r="K22" s="51"/>
      <c r="L22" s="51"/>
      <c r="M22" s="52"/>
      <c r="N22" s="56">
        <f>SUM(N18:N21)</f>
        <v>29730.280000000002</v>
      </c>
    </row>
    <row r="23" spans="1:14" ht="12.7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s="14" t="str">
        <f>A14</f>
        <v>КРАСНОАРМЕЙСКАЯ 10</v>
      </c>
      <c r="B24" s="14"/>
      <c r="C24" s="14"/>
      <c r="D24" s="14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7"/>
      <c r="B25" s="13" t="s">
        <v>1</v>
      </c>
      <c r="C25" s="13"/>
      <c r="D25" s="13"/>
      <c r="E25" s="13"/>
      <c r="F25" s="13"/>
      <c r="G25" s="13"/>
      <c r="H25" s="13"/>
      <c r="I25" s="12" t="s">
        <v>2</v>
      </c>
      <c r="J25" s="12"/>
      <c r="K25" s="12"/>
      <c r="L25" s="12"/>
      <c r="M25" s="12"/>
      <c r="N25" s="12"/>
    </row>
    <row r="26" spans="1:14" ht="12.75">
      <c r="A26" s="18" t="s">
        <v>3</v>
      </c>
      <c r="B26" s="11" t="s">
        <v>4</v>
      </c>
      <c r="C26" s="11"/>
      <c r="D26" s="11"/>
      <c r="E26" s="11"/>
      <c r="F26" s="11"/>
      <c r="G26" s="19" t="s">
        <v>5</v>
      </c>
      <c r="H26" s="20" t="s">
        <v>6</v>
      </c>
      <c r="I26" s="10" t="s">
        <v>4</v>
      </c>
      <c r="J26" s="10"/>
      <c r="K26" s="10"/>
      <c r="L26" s="10"/>
      <c r="M26" s="10"/>
      <c r="N26" s="21" t="s">
        <v>6</v>
      </c>
    </row>
    <row r="27" spans="1:14" ht="12.75">
      <c r="A27" s="22" t="s">
        <v>19</v>
      </c>
      <c r="B27" s="23"/>
      <c r="C27" s="24"/>
      <c r="D27" s="24"/>
      <c r="E27" s="24"/>
      <c r="F27" s="25"/>
      <c r="G27" s="26"/>
      <c r="H27" s="27">
        <v>0</v>
      </c>
      <c r="I27" s="28" t="s">
        <v>9</v>
      </c>
      <c r="J27" s="29"/>
      <c r="K27" s="29"/>
      <c r="L27" s="29"/>
      <c r="M27" s="30"/>
      <c r="N27" s="31"/>
    </row>
    <row r="28" spans="1:14" ht="12.75">
      <c r="A28" s="32"/>
      <c r="B28" s="33"/>
      <c r="C28" s="15"/>
      <c r="D28" s="15"/>
      <c r="E28" s="15"/>
      <c r="F28" s="34"/>
      <c r="G28" s="35"/>
      <c r="H28" s="36"/>
      <c r="I28" s="37" t="s">
        <v>10</v>
      </c>
      <c r="J28" s="38"/>
      <c r="K28" s="38"/>
      <c r="L28" s="38"/>
      <c r="M28" s="39"/>
      <c r="N28" s="40">
        <v>10122.68</v>
      </c>
    </row>
    <row r="29" spans="1:14" ht="12.75">
      <c r="A29" s="32"/>
      <c r="B29" s="23"/>
      <c r="C29" s="24"/>
      <c r="D29" s="24"/>
      <c r="E29" s="24"/>
      <c r="F29" s="25"/>
      <c r="G29" s="26"/>
      <c r="H29" s="27"/>
      <c r="I29" s="41" t="s">
        <v>16</v>
      </c>
      <c r="J29" s="15"/>
      <c r="K29" s="15"/>
      <c r="L29" s="15"/>
      <c r="M29" s="34"/>
      <c r="N29" s="36">
        <v>2188.14</v>
      </c>
    </row>
    <row r="30" spans="1:14" ht="12.75">
      <c r="A30" s="32"/>
      <c r="B30" s="33"/>
      <c r="C30" s="15"/>
      <c r="D30" s="15"/>
      <c r="E30" s="15"/>
      <c r="F30" s="34"/>
      <c r="G30" s="35"/>
      <c r="H30" s="43"/>
      <c r="I30" s="41"/>
      <c r="J30" s="15"/>
      <c r="K30" s="15"/>
      <c r="L30" s="15"/>
      <c r="M30" s="34"/>
      <c r="N30" s="44"/>
    </row>
    <row r="31" spans="1:14" ht="12.75">
      <c r="A31" s="45"/>
      <c r="B31" s="46"/>
      <c r="C31" s="47"/>
      <c r="D31" s="47"/>
      <c r="E31" s="47"/>
      <c r="F31" s="48"/>
      <c r="G31" s="46"/>
      <c r="H31" s="49">
        <f>SUM(H27:H30)</f>
        <v>0</v>
      </c>
      <c r="I31" s="50"/>
      <c r="J31" s="51"/>
      <c r="K31" s="51"/>
      <c r="L31" s="51"/>
      <c r="M31" s="52"/>
      <c r="N31" s="49">
        <f>SUM(N28:N30)</f>
        <v>12310.82</v>
      </c>
    </row>
    <row r="32" spans="1:14" ht="12.7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14" t="str">
        <f>A24</f>
        <v>КРАСНОАРМЕЙСКАЯ 10</v>
      </c>
      <c r="B33" s="14"/>
      <c r="C33" s="14"/>
      <c r="D33" s="14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7"/>
      <c r="B34" s="13" t="s">
        <v>1</v>
      </c>
      <c r="C34" s="13"/>
      <c r="D34" s="13"/>
      <c r="E34" s="13"/>
      <c r="F34" s="13"/>
      <c r="G34" s="13"/>
      <c r="H34" s="13"/>
      <c r="I34" s="12" t="s">
        <v>2</v>
      </c>
      <c r="J34" s="12"/>
      <c r="K34" s="12"/>
      <c r="L34" s="12"/>
      <c r="M34" s="12"/>
      <c r="N34" s="12"/>
    </row>
    <row r="35" spans="1:14" ht="12.75">
      <c r="A35" s="18" t="s">
        <v>3</v>
      </c>
      <c r="B35" s="11" t="s">
        <v>4</v>
      </c>
      <c r="C35" s="11"/>
      <c r="D35" s="11"/>
      <c r="E35" s="11"/>
      <c r="F35" s="11"/>
      <c r="G35" s="19" t="s">
        <v>5</v>
      </c>
      <c r="H35" s="20" t="s">
        <v>6</v>
      </c>
      <c r="I35" s="10" t="s">
        <v>4</v>
      </c>
      <c r="J35" s="10"/>
      <c r="K35" s="10"/>
      <c r="L35" s="10"/>
      <c r="M35" s="10"/>
      <c r="N35" s="21" t="s">
        <v>6</v>
      </c>
    </row>
    <row r="36" spans="1:14" ht="12.75">
      <c r="A36" s="22" t="s">
        <v>20</v>
      </c>
      <c r="B36" s="23"/>
      <c r="C36" s="24"/>
      <c r="D36" s="24"/>
      <c r="E36" s="24"/>
      <c r="F36" s="25"/>
      <c r="G36" s="26"/>
      <c r="H36" s="27">
        <v>0</v>
      </c>
      <c r="I36" s="28" t="s">
        <v>9</v>
      </c>
      <c r="J36" s="29"/>
      <c r="K36" s="29"/>
      <c r="L36" s="29"/>
      <c r="M36" s="30"/>
      <c r="N36" s="31"/>
    </row>
    <row r="37" spans="1:14" ht="12.75">
      <c r="A37" s="32"/>
      <c r="B37" s="33"/>
      <c r="C37" s="15"/>
      <c r="D37" s="15"/>
      <c r="E37" s="15"/>
      <c r="F37" s="34"/>
      <c r="G37" s="35"/>
      <c r="H37" s="36"/>
      <c r="I37" s="37" t="s">
        <v>10</v>
      </c>
      <c r="J37" s="38"/>
      <c r="K37" s="38"/>
      <c r="L37" s="38"/>
      <c r="M37" s="39"/>
      <c r="N37" s="40">
        <v>10122.68</v>
      </c>
    </row>
    <row r="38" spans="1:14" ht="12.75">
      <c r="A38" s="32"/>
      <c r="B38" s="23"/>
      <c r="C38" s="24"/>
      <c r="D38" s="24"/>
      <c r="E38" s="24"/>
      <c r="F38" s="25"/>
      <c r="G38" s="26"/>
      <c r="H38" s="27"/>
      <c r="I38" s="41" t="s">
        <v>21</v>
      </c>
      <c r="J38" s="15"/>
      <c r="K38" s="15"/>
      <c r="L38" s="15"/>
      <c r="M38" s="34">
        <v>33</v>
      </c>
      <c r="N38" s="36">
        <v>374.19</v>
      </c>
    </row>
    <row r="39" spans="1:14" ht="12.75">
      <c r="A39" s="32"/>
      <c r="B39" s="33"/>
      <c r="C39" s="15"/>
      <c r="D39" s="15"/>
      <c r="E39" s="15"/>
      <c r="F39" s="34"/>
      <c r="G39" s="35"/>
      <c r="H39" s="43"/>
      <c r="I39" s="41"/>
      <c r="J39" s="15"/>
      <c r="K39" s="15"/>
      <c r="L39" s="15"/>
      <c r="M39" s="34"/>
      <c r="N39" s="44"/>
    </row>
    <row r="40" spans="1:14" ht="12.75">
      <c r="A40" s="45"/>
      <c r="B40" s="46"/>
      <c r="C40" s="47"/>
      <c r="D40" s="47"/>
      <c r="E40" s="47"/>
      <c r="F40" s="48"/>
      <c r="G40" s="46"/>
      <c r="H40" s="49">
        <f>SUM(H36:H39)</f>
        <v>0</v>
      </c>
      <c r="I40" s="50"/>
      <c r="J40" s="51"/>
      <c r="K40" s="51"/>
      <c r="L40" s="51"/>
      <c r="M40" s="52"/>
      <c r="N40" s="49">
        <f>SUM(N37:N39)</f>
        <v>10496.87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A33</f>
        <v>КРАСНОАРМЕЙСКАЯ 10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22</v>
      </c>
      <c r="B45" s="23"/>
      <c r="C45" s="24"/>
      <c r="D45" s="24"/>
      <c r="E45" s="24"/>
      <c r="F45" s="25"/>
      <c r="G45" s="26"/>
      <c r="H45" s="27">
        <v>0</v>
      </c>
      <c r="I45" s="28" t="s">
        <v>9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10</v>
      </c>
      <c r="J46" s="38"/>
      <c r="K46" s="38"/>
      <c r="L46" s="38"/>
      <c r="M46" s="39"/>
      <c r="N46" s="53">
        <v>10122.68</v>
      </c>
    </row>
    <row r="47" spans="1:14" ht="12.75">
      <c r="A47" s="32"/>
      <c r="B47" s="23"/>
      <c r="C47" s="24"/>
      <c r="D47" s="24"/>
      <c r="E47" s="24"/>
      <c r="F47" s="25"/>
      <c r="G47" s="26"/>
      <c r="H47" s="27"/>
      <c r="I47" s="41" t="s">
        <v>23</v>
      </c>
      <c r="J47" s="15"/>
      <c r="K47" s="15"/>
      <c r="L47" s="15"/>
      <c r="M47" s="34"/>
      <c r="N47" s="54">
        <v>151.08</v>
      </c>
    </row>
    <row r="48" spans="1:14" ht="12.75">
      <c r="A48" s="32"/>
      <c r="B48" s="33"/>
      <c r="C48" s="15"/>
      <c r="D48" s="15"/>
      <c r="E48" s="15"/>
      <c r="F48" s="34"/>
      <c r="G48" s="35"/>
      <c r="H48" s="36"/>
      <c r="I48" s="41" t="s">
        <v>24</v>
      </c>
      <c r="J48" s="15"/>
      <c r="K48" s="15"/>
      <c r="L48" s="15"/>
      <c r="M48" s="34"/>
      <c r="N48" s="54">
        <v>14496.37</v>
      </c>
    </row>
    <row r="49" spans="1:14" ht="12.75">
      <c r="A49" s="32"/>
      <c r="B49" s="33"/>
      <c r="C49" s="15"/>
      <c r="D49" s="15"/>
      <c r="E49" s="15"/>
      <c r="F49" s="34"/>
      <c r="G49" s="35"/>
      <c r="H49" s="43"/>
      <c r="I49" s="41"/>
      <c r="J49" s="15"/>
      <c r="K49" s="15"/>
      <c r="L49" s="15"/>
      <c r="M49" s="34"/>
      <c r="N49" s="55"/>
    </row>
    <row r="50" spans="1:14" ht="12.75">
      <c r="A50" s="45"/>
      <c r="B50" s="46"/>
      <c r="C50" s="47"/>
      <c r="D50" s="47"/>
      <c r="E50" s="47"/>
      <c r="F50" s="48"/>
      <c r="G50" s="46"/>
      <c r="H50" s="49">
        <f>SUM(H45:H49)</f>
        <v>0</v>
      </c>
      <c r="I50" s="50"/>
      <c r="J50" s="51"/>
      <c r="K50" s="51"/>
      <c r="L50" s="51"/>
      <c r="M50" s="52"/>
      <c r="N50" s="56">
        <f>SUM(N46:N49)</f>
        <v>24770.13</v>
      </c>
    </row>
    <row r="51" spans="1:14" ht="12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4" t="str">
        <f>A42</f>
        <v>КРАСНОАРМЕЙСКАЯ 10</v>
      </c>
      <c r="B52" s="14"/>
      <c r="C52" s="14"/>
      <c r="D52" s="14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7"/>
      <c r="B53" s="13" t="s">
        <v>1</v>
      </c>
      <c r="C53" s="13"/>
      <c r="D53" s="13"/>
      <c r="E53" s="13"/>
      <c r="F53" s="13"/>
      <c r="G53" s="13"/>
      <c r="H53" s="13"/>
      <c r="I53" s="12" t="s">
        <v>2</v>
      </c>
      <c r="J53" s="12"/>
      <c r="K53" s="12"/>
      <c r="L53" s="12"/>
      <c r="M53" s="12"/>
      <c r="N53" s="12"/>
    </row>
    <row r="54" spans="1:14" ht="12.75">
      <c r="A54" s="18" t="s">
        <v>3</v>
      </c>
      <c r="B54" s="11" t="s">
        <v>4</v>
      </c>
      <c r="C54" s="11"/>
      <c r="D54" s="11"/>
      <c r="E54" s="11"/>
      <c r="F54" s="11"/>
      <c r="G54" s="19" t="s">
        <v>5</v>
      </c>
      <c r="H54" s="20" t="s">
        <v>6</v>
      </c>
      <c r="I54" s="10" t="s">
        <v>4</v>
      </c>
      <c r="J54" s="10"/>
      <c r="K54" s="10"/>
      <c r="L54" s="10"/>
      <c r="M54" s="10"/>
      <c r="N54" s="21" t="s">
        <v>6</v>
      </c>
    </row>
    <row r="55" spans="1:14" ht="12.75">
      <c r="A55" s="22" t="s">
        <v>25</v>
      </c>
      <c r="B55" s="23"/>
      <c r="C55" s="24"/>
      <c r="D55" s="24"/>
      <c r="E55" s="24"/>
      <c r="F55" s="25"/>
      <c r="G55" s="26"/>
      <c r="H55" s="27">
        <v>0</v>
      </c>
      <c r="I55" s="28" t="s">
        <v>9</v>
      </c>
      <c r="J55" s="29"/>
      <c r="K55" s="29"/>
      <c r="L55" s="29"/>
      <c r="M55" s="30"/>
      <c r="N55" s="31"/>
    </row>
    <row r="56" spans="1:14" ht="12.75">
      <c r="A56" s="32"/>
      <c r="B56" s="33"/>
      <c r="C56" s="15"/>
      <c r="D56" s="15"/>
      <c r="E56" s="15"/>
      <c r="F56" s="34"/>
      <c r="G56" s="35"/>
      <c r="H56" s="36"/>
      <c r="I56" s="37" t="s">
        <v>10</v>
      </c>
      <c r="J56" s="38"/>
      <c r="K56" s="38"/>
      <c r="L56" s="38"/>
      <c r="M56" s="39"/>
      <c r="N56" s="40">
        <v>10122.68</v>
      </c>
    </row>
    <row r="57" spans="1:14" ht="12.75">
      <c r="A57" s="32"/>
      <c r="B57" s="33"/>
      <c r="C57" s="15"/>
      <c r="D57" s="15"/>
      <c r="E57" s="15"/>
      <c r="F57" s="34"/>
      <c r="G57" s="35"/>
      <c r="H57" s="43"/>
      <c r="I57" s="41"/>
      <c r="J57" s="15"/>
      <c r="K57" s="15"/>
      <c r="L57" s="15"/>
      <c r="M57" s="34"/>
      <c r="N57" s="44"/>
    </row>
    <row r="58" spans="1:14" ht="12.75">
      <c r="A58" s="45"/>
      <c r="B58" s="46"/>
      <c r="C58" s="47"/>
      <c r="D58" s="47"/>
      <c r="E58" s="47"/>
      <c r="F58" s="48"/>
      <c r="G58" s="46"/>
      <c r="H58" s="49">
        <f>SUM(H55:H57)</f>
        <v>0</v>
      </c>
      <c r="I58" s="50"/>
      <c r="J58" s="51"/>
      <c r="K58" s="51"/>
      <c r="L58" s="51"/>
      <c r="M58" s="52"/>
      <c r="N58" s="49">
        <f>SUM(N56:N57)</f>
        <v>10122.68</v>
      </c>
    </row>
    <row r="59" spans="1:14" ht="12.75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4" t="str">
        <f>A52</f>
        <v>КРАСНОАРМЕЙСКАЯ 10</v>
      </c>
      <c r="B60" s="14"/>
      <c r="C60" s="14"/>
      <c r="D60" s="14"/>
      <c r="E60" s="57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7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8" t="s">
        <v>3</v>
      </c>
      <c r="B62" s="11" t="s">
        <v>4</v>
      </c>
      <c r="C62" s="11"/>
      <c r="D62" s="11"/>
      <c r="E62" s="11"/>
      <c r="F62" s="11"/>
      <c r="G62" s="19" t="s">
        <v>5</v>
      </c>
      <c r="H62" s="20" t="s">
        <v>6</v>
      </c>
      <c r="I62" s="10" t="s">
        <v>4</v>
      </c>
      <c r="J62" s="10"/>
      <c r="K62" s="10"/>
      <c r="L62" s="10"/>
      <c r="M62" s="10"/>
      <c r="N62" s="21" t="s">
        <v>6</v>
      </c>
    </row>
    <row r="63" spans="1:14" ht="12.75">
      <c r="A63" s="22" t="s">
        <v>26</v>
      </c>
      <c r="B63" s="23"/>
      <c r="C63" s="24"/>
      <c r="D63" s="24"/>
      <c r="E63" s="24"/>
      <c r="F63" s="25"/>
      <c r="G63" s="26"/>
      <c r="H63" s="27">
        <v>0</v>
      </c>
      <c r="I63" s="28" t="s">
        <v>9</v>
      </c>
      <c r="J63" s="29"/>
      <c r="K63" s="29"/>
      <c r="L63" s="29"/>
      <c r="M63" s="30"/>
      <c r="N63" s="31"/>
    </row>
    <row r="64" spans="1:14" ht="12.75">
      <c r="A64" s="32"/>
      <c r="B64" s="33"/>
      <c r="C64" s="15"/>
      <c r="D64" s="15"/>
      <c r="E64" s="15"/>
      <c r="F64" s="34"/>
      <c r="G64" s="35"/>
      <c r="H64" s="36"/>
      <c r="I64" s="37" t="s">
        <v>10</v>
      </c>
      <c r="J64" s="38"/>
      <c r="K64" s="38"/>
      <c r="L64" s="38"/>
      <c r="M64" s="39"/>
      <c r="N64" s="40">
        <v>10122.68</v>
      </c>
    </row>
    <row r="65" spans="1:14" ht="12.75">
      <c r="A65" s="32"/>
      <c r="B65" s="33"/>
      <c r="C65" s="15"/>
      <c r="D65" s="15"/>
      <c r="E65" s="15"/>
      <c r="F65" s="34"/>
      <c r="G65" s="35"/>
      <c r="H65" s="43"/>
      <c r="I65" s="41"/>
      <c r="J65" s="15"/>
      <c r="K65" s="15"/>
      <c r="L65" s="15"/>
      <c r="M65" s="34"/>
      <c r="N65" s="44"/>
    </row>
    <row r="66" spans="1:14" ht="12.75">
      <c r="A66" s="45"/>
      <c r="B66" s="46"/>
      <c r="C66" s="47"/>
      <c r="D66" s="47"/>
      <c r="E66" s="47"/>
      <c r="F66" s="48"/>
      <c r="G66" s="46"/>
      <c r="H66" s="49">
        <f>SUM(H63:H65)</f>
        <v>0</v>
      </c>
      <c r="I66" s="50"/>
      <c r="J66" s="51"/>
      <c r="K66" s="51"/>
      <c r="L66" s="51"/>
      <c r="M66" s="52"/>
      <c r="N66" s="49">
        <f>SUM(N64:N65)</f>
        <v>10122.68</v>
      </c>
    </row>
    <row r="67" spans="1:14" ht="12.75">
      <c r="A67" s="1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4" t="str">
        <f>A60</f>
        <v>КРАСНОАРМЕЙСКАЯ 10</v>
      </c>
      <c r="B68" s="14"/>
      <c r="C68" s="14"/>
      <c r="D68" s="14"/>
      <c r="E68" s="57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7"/>
      <c r="B69" s="13" t="s">
        <v>1</v>
      </c>
      <c r="C69" s="13"/>
      <c r="D69" s="13"/>
      <c r="E69" s="13"/>
      <c r="F69" s="13"/>
      <c r="G69" s="13"/>
      <c r="H69" s="13"/>
      <c r="I69" s="12" t="s">
        <v>2</v>
      </c>
      <c r="J69" s="12"/>
      <c r="K69" s="12"/>
      <c r="L69" s="12"/>
      <c r="M69" s="12"/>
      <c r="N69" s="12"/>
    </row>
    <row r="70" spans="1:14" ht="12.75">
      <c r="A70" s="18" t="s">
        <v>3</v>
      </c>
      <c r="B70" s="11" t="s">
        <v>4</v>
      </c>
      <c r="C70" s="11"/>
      <c r="D70" s="11"/>
      <c r="E70" s="11"/>
      <c r="F70" s="11"/>
      <c r="G70" s="19" t="s">
        <v>5</v>
      </c>
      <c r="H70" s="20" t="s">
        <v>6</v>
      </c>
      <c r="I70" s="10" t="s">
        <v>4</v>
      </c>
      <c r="J70" s="10"/>
      <c r="K70" s="10"/>
      <c r="L70" s="10"/>
      <c r="M70" s="10"/>
      <c r="N70" s="21" t="s">
        <v>6</v>
      </c>
    </row>
    <row r="71" spans="1:14" ht="12.75">
      <c r="A71" s="22" t="s">
        <v>27</v>
      </c>
      <c r="B71" s="23" t="s">
        <v>8</v>
      </c>
      <c r="C71" s="24"/>
      <c r="D71" s="24"/>
      <c r="E71" s="24"/>
      <c r="F71" s="25">
        <v>6</v>
      </c>
      <c r="G71" s="26"/>
      <c r="H71" s="27">
        <v>498.7</v>
      </c>
      <c r="I71" s="28" t="s">
        <v>9</v>
      </c>
      <c r="J71" s="29"/>
      <c r="K71" s="29"/>
      <c r="L71" s="29"/>
      <c r="M71" s="30"/>
      <c r="N71" s="31"/>
    </row>
    <row r="72" spans="1:14" ht="12.75">
      <c r="A72" s="32"/>
      <c r="B72" s="33"/>
      <c r="C72" s="15"/>
      <c r="D72" s="15"/>
      <c r="E72" s="15"/>
      <c r="F72" s="34"/>
      <c r="G72" s="35"/>
      <c r="H72" s="36"/>
      <c r="I72" s="37" t="s">
        <v>10</v>
      </c>
      <c r="J72" s="38"/>
      <c r="K72" s="38"/>
      <c r="L72" s="38"/>
      <c r="M72" s="39"/>
      <c r="N72" s="40">
        <v>10122.68</v>
      </c>
    </row>
    <row r="73" spans="1:14" ht="12.75">
      <c r="A73" s="32"/>
      <c r="B73" s="23"/>
      <c r="C73" s="24"/>
      <c r="D73" s="24"/>
      <c r="E73" s="24"/>
      <c r="F73" s="25"/>
      <c r="G73" s="26"/>
      <c r="H73" s="27"/>
      <c r="I73" s="41" t="s">
        <v>28</v>
      </c>
      <c r="J73" s="15"/>
      <c r="K73" s="15"/>
      <c r="L73" s="15"/>
      <c r="M73" s="34">
        <v>22</v>
      </c>
      <c r="N73" s="36">
        <v>323.45</v>
      </c>
    </row>
    <row r="74" spans="1:14" ht="12.75">
      <c r="A74" s="32"/>
      <c r="B74" s="33"/>
      <c r="C74" s="15"/>
      <c r="D74" s="15"/>
      <c r="E74" s="15"/>
      <c r="F74" s="34"/>
      <c r="G74" s="35"/>
      <c r="H74" s="43"/>
      <c r="I74" s="41"/>
      <c r="J74" s="15"/>
      <c r="K74" s="15"/>
      <c r="L74" s="15"/>
      <c r="M74" s="34"/>
      <c r="N74" s="44"/>
    </row>
    <row r="75" spans="1:14" ht="12.75">
      <c r="A75" s="45"/>
      <c r="B75" s="46"/>
      <c r="C75" s="47"/>
      <c r="D75" s="47"/>
      <c r="E75" s="47"/>
      <c r="F75" s="48"/>
      <c r="G75" s="46"/>
      <c r="H75" s="49">
        <f>SUM(H71:H74)</f>
        <v>498.7</v>
      </c>
      <c r="I75" s="50"/>
      <c r="J75" s="51"/>
      <c r="K75" s="51"/>
      <c r="L75" s="51"/>
      <c r="M75" s="52"/>
      <c r="N75" s="49">
        <f>SUM(N72:N74)</f>
        <v>10446.130000000001</v>
      </c>
    </row>
    <row r="76" spans="1:14" ht="12.75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4" t="str">
        <f>A68</f>
        <v>КРАСНОАРМЕЙСКАЯ 10</v>
      </c>
      <c r="B77" s="14"/>
      <c r="C77" s="14"/>
      <c r="D77" s="14"/>
      <c r="E77" s="57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7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8" t="s">
        <v>3</v>
      </c>
      <c r="B79" s="11" t="s">
        <v>4</v>
      </c>
      <c r="C79" s="11"/>
      <c r="D79" s="11"/>
      <c r="E79" s="11"/>
      <c r="F79" s="11"/>
      <c r="G79" s="19" t="s">
        <v>5</v>
      </c>
      <c r="H79" s="20" t="s">
        <v>6</v>
      </c>
      <c r="I79" s="10" t="s">
        <v>4</v>
      </c>
      <c r="J79" s="10"/>
      <c r="K79" s="10"/>
      <c r="L79" s="10"/>
      <c r="M79" s="10"/>
      <c r="N79" s="21" t="s">
        <v>6</v>
      </c>
    </row>
    <row r="80" spans="1:14" ht="12.75">
      <c r="A80" s="22" t="s">
        <v>29</v>
      </c>
      <c r="B80" s="23"/>
      <c r="C80" s="24"/>
      <c r="D80" s="24"/>
      <c r="E80" s="24"/>
      <c r="F80" s="25"/>
      <c r="G80" s="26"/>
      <c r="H80" s="27">
        <v>0</v>
      </c>
      <c r="I80" s="28" t="s">
        <v>9</v>
      </c>
      <c r="J80" s="29"/>
      <c r="K80" s="29"/>
      <c r="L80" s="29"/>
      <c r="M80" s="30"/>
      <c r="N80" s="31"/>
    </row>
    <row r="81" spans="1:14" ht="12.75">
      <c r="A81" s="32"/>
      <c r="B81" s="33"/>
      <c r="C81" s="15"/>
      <c r="D81" s="15"/>
      <c r="E81" s="15"/>
      <c r="F81" s="34"/>
      <c r="G81" s="35"/>
      <c r="H81" s="36"/>
      <c r="I81" s="37" t="s">
        <v>10</v>
      </c>
      <c r="J81" s="38"/>
      <c r="K81" s="38"/>
      <c r="L81" s="38"/>
      <c r="M81" s="39"/>
      <c r="N81" s="40">
        <v>10122.68</v>
      </c>
    </row>
    <row r="82" spans="1:14" ht="12.75">
      <c r="A82" s="32"/>
      <c r="B82" s="23"/>
      <c r="C82" s="24"/>
      <c r="D82" s="24"/>
      <c r="E82" s="24"/>
      <c r="F82" s="25"/>
      <c r="G82" s="26"/>
      <c r="H82" s="27"/>
      <c r="I82" s="41" t="s">
        <v>30</v>
      </c>
      <c r="J82" s="15"/>
      <c r="K82" s="15"/>
      <c r="L82" s="15"/>
      <c r="M82" s="34">
        <v>3</v>
      </c>
      <c r="N82" s="36">
        <v>509.76</v>
      </c>
    </row>
    <row r="83" spans="1:14" ht="12.75">
      <c r="A83" s="32"/>
      <c r="B83" s="33"/>
      <c r="C83" s="15"/>
      <c r="D83" s="15"/>
      <c r="E83" s="15"/>
      <c r="F83" s="34"/>
      <c r="G83" s="35"/>
      <c r="H83" s="36"/>
      <c r="I83" s="41" t="s">
        <v>31</v>
      </c>
      <c r="J83" s="15"/>
      <c r="K83" s="15"/>
      <c r="L83" s="15"/>
      <c r="M83" s="34">
        <v>57</v>
      </c>
      <c r="N83" s="36">
        <v>449.97</v>
      </c>
    </row>
    <row r="84" spans="1:14" ht="12.75">
      <c r="A84" s="32"/>
      <c r="B84" s="33"/>
      <c r="C84" s="15"/>
      <c r="D84" s="15"/>
      <c r="E84" s="15"/>
      <c r="F84" s="34"/>
      <c r="G84" s="35"/>
      <c r="H84" s="36"/>
      <c r="I84" s="41" t="s">
        <v>32</v>
      </c>
      <c r="J84" s="15"/>
      <c r="K84" s="15"/>
      <c r="L84" s="15"/>
      <c r="M84" s="34"/>
      <c r="N84" s="36">
        <v>113.3</v>
      </c>
    </row>
    <row r="85" spans="1:14" ht="12.75">
      <c r="A85" s="32"/>
      <c r="B85" s="33"/>
      <c r="C85" s="15"/>
      <c r="D85" s="15"/>
      <c r="E85" s="15"/>
      <c r="F85" s="34"/>
      <c r="G85" s="35"/>
      <c r="H85" s="43"/>
      <c r="I85" s="41"/>
      <c r="J85" s="15"/>
      <c r="K85" s="15"/>
      <c r="L85" s="15"/>
      <c r="M85" s="34"/>
      <c r="N85" s="44"/>
    </row>
    <row r="86" spans="1:14" ht="12.75">
      <c r="A86" s="45"/>
      <c r="B86" s="46"/>
      <c r="C86" s="47"/>
      <c r="D86" s="47"/>
      <c r="E86" s="47"/>
      <c r="F86" s="48"/>
      <c r="G86" s="46"/>
      <c r="H86" s="49">
        <f>SUM(H80:H85)</f>
        <v>0</v>
      </c>
      <c r="I86" s="50"/>
      <c r="J86" s="51"/>
      <c r="K86" s="51"/>
      <c r="L86" s="51"/>
      <c r="M86" s="52"/>
      <c r="N86" s="49">
        <f>SUM(N81:N85)</f>
        <v>11195.71</v>
      </c>
    </row>
    <row r="87" spans="1:14" ht="12.75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ht="12.75">
      <c r="A88" s="14" t="str">
        <f>A77</f>
        <v>КРАСНОАРМЕЙСКАЯ 10</v>
      </c>
      <c r="B88" s="14"/>
      <c r="C88" s="14"/>
      <c r="D88" s="14"/>
      <c r="E88" s="57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7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8" t="s">
        <v>3</v>
      </c>
      <c r="B90" s="11" t="s">
        <v>4</v>
      </c>
      <c r="C90" s="11"/>
      <c r="D90" s="11"/>
      <c r="E90" s="11"/>
      <c r="F90" s="11"/>
      <c r="G90" s="19" t="s">
        <v>5</v>
      </c>
      <c r="H90" s="20" t="s">
        <v>6</v>
      </c>
      <c r="I90" s="10" t="s">
        <v>4</v>
      </c>
      <c r="J90" s="10"/>
      <c r="K90" s="10"/>
      <c r="L90" s="10"/>
      <c r="M90" s="10"/>
      <c r="N90" s="21" t="s">
        <v>6</v>
      </c>
    </row>
    <row r="91" spans="1:14" ht="12.75">
      <c r="A91" s="22" t="s">
        <v>33</v>
      </c>
      <c r="B91" s="23"/>
      <c r="C91" s="24"/>
      <c r="D91" s="24"/>
      <c r="E91" s="24"/>
      <c r="F91" s="25"/>
      <c r="G91" s="26"/>
      <c r="H91" s="27">
        <v>0</v>
      </c>
      <c r="I91" s="28" t="s">
        <v>9</v>
      </c>
      <c r="J91" s="29"/>
      <c r="K91" s="29"/>
      <c r="L91" s="29"/>
      <c r="M91" s="30"/>
      <c r="N91" s="31"/>
    </row>
    <row r="92" spans="1:14" ht="12.75">
      <c r="A92" s="32"/>
      <c r="B92" s="33"/>
      <c r="C92" s="15"/>
      <c r="D92" s="15"/>
      <c r="E92" s="15"/>
      <c r="F92" s="34"/>
      <c r="G92" s="35"/>
      <c r="H92" s="36"/>
      <c r="I92" s="37" t="s">
        <v>10</v>
      </c>
      <c r="J92" s="38"/>
      <c r="K92" s="38"/>
      <c r="L92" s="38"/>
      <c r="M92" s="39"/>
      <c r="N92" s="40">
        <v>10122.68</v>
      </c>
    </row>
    <row r="93" spans="1:14" ht="12.75">
      <c r="A93" s="32"/>
      <c r="B93" s="33"/>
      <c r="C93" s="15"/>
      <c r="D93" s="15"/>
      <c r="E93" s="15"/>
      <c r="F93" s="34"/>
      <c r="G93" s="35"/>
      <c r="H93" s="43"/>
      <c r="I93" s="41"/>
      <c r="J93" s="15"/>
      <c r="K93" s="15"/>
      <c r="L93" s="15"/>
      <c r="M93" s="34"/>
      <c r="N93" s="44"/>
    </row>
    <row r="94" spans="1:14" ht="12.75">
      <c r="A94" s="45"/>
      <c r="B94" s="46"/>
      <c r="C94" s="47"/>
      <c r="D94" s="47"/>
      <c r="E94" s="47"/>
      <c r="F94" s="48"/>
      <c r="G94" s="46"/>
      <c r="H94" s="49">
        <f>SUM(H91:H93)</f>
        <v>0</v>
      </c>
      <c r="I94" s="50"/>
      <c r="J94" s="51"/>
      <c r="K94" s="51"/>
      <c r="L94" s="51"/>
      <c r="M94" s="52"/>
      <c r="N94" s="49">
        <f>SUM(N92:N93)</f>
        <v>10122.68</v>
      </c>
    </row>
    <row r="95" spans="1:14" ht="12.7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12.75">
      <c r="A96" s="14" t="str">
        <f>A88</f>
        <v>КРАСНОАРМЕЙСКАЯ 10</v>
      </c>
      <c r="B96" s="14"/>
      <c r="C96" s="14"/>
      <c r="D96" s="14"/>
      <c r="E96" s="57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12.75">
      <c r="A97" s="17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8" t="s">
        <v>3</v>
      </c>
      <c r="B98" s="11" t="s">
        <v>4</v>
      </c>
      <c r="C98" s="11"/>
      <c r="D98" s="11"/>
      <c r="E98" s="11"/>
      <c r="F98" s="11"/>
      <c r="G98" s="19" t="s">
        <v>5</v>
      </c>
      <c r="H98" s="20" t="s">
        <v>6</v>
      </c>
      <c r="I98" s="10" t="s">
        <v>4</v>
      </c>
      <c r="J98" s="10"/>
      <c r="K98" s="10"/>
      <c r="L98" s="10"/>
      <c r="M98" s="10"/>
      <c r="N98" s="21" t="s">
        <v>6</v>
      </c>
    </row>
    <row r="99" spans="1:14" ht="12.75">
      <c r="A99" s="22" t="s">
        <v>34</v>
      </c>
      <c r="B99" s="23"/>
      <c r="C99" s="24"/>
      <c r="D99" s="24"/>
      <c r="E99" s="24"/>
      <c r="F99" s="25"/>
      <c r="G99" s="26"/>
      <c r="H99" s="27">
        <v>0</v>
      </c>
      <c r="I99" s="28" t="s">
        <v>9</v>
      </c>
      <c r="J99" s="29"/>
      <c r="K99" s="29"/>
      <c r="L99" s="29"/>
      <c r="M99" s="30"/>
      <c r="N99" s="31"/>
    </row>
    <row r="100" spans="1:14" ht="12.75">
      <c r="A100" s="32"/>
      <c r="B100" s="33"/>
      <c r="C100" s="15"/>
      <c r="D100" s="15"/>
      <c r="E100" s="15"/>
      <c r="F100" s="34"/>
      <c r="G100" s="35"/>
      <c r="H100" s="36"/>
      <c r="I100" s="37" t="s">
        <v>10</v>
      </c>
      <c r="J100" s="38"/>
      <c r="K100" s="38"/>
      <c r="L100" s="38"/>
      <c r="M100" s="39"/>
      <c r="N100" s="40">
        <v>10122.68</v>
      </c>
    </row>
    <row r="101" spans="1:14" ht="12.75">
      <c r="A101" s="32"/>
      <c r="B101" s="33"/>
      <c r="C101" s="15"/>
      <c r="D101" s="15"/>
      <c r="E101" s="15"/>
      <c r="F101" s="34"/>
      <c r="G101" s="35"/>
      <c r="H101" s="43"/>
      <c r="I101" s="41"/>
      <c r="J101" s="15"/>
      <c r="K101" s="15"/>
      <c r="L101" s="15"/>
      <c r="M101" s="34"/>
      <c r="N101" s="44"/>
    </row>
    <row r="102" spans="1:14" ht="12.75">
      <c r="A102" s="45"/>
      <c r="B102" s="46"/>
      <c r="C102" s="47"/>
      <c r="D102" s="47"/>
      <c r="E102" s="47"/>
      <c r="F102" s="48"/>
      <c r="G102" s="46"/>
      <c r="H102" s="49">
        <f>SUM(H99:H101)</f>
        <v>0</v>
      </c>
      <c r="I102" s="50"/>
      <c r="J102" s="51"/>
      <c r="K102" s="51"/>
      <c r="L102" s="51"/>
      <c r="M102" s="52"/>
      <c r="N102" s="49">
        <f>SUM(N100:N101)</f>
        <v>10122.68</v>
      </c>
    </row>
    <row r="103" spans="1:14" ht="12.75">
      <c r="A103" s="1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2.75">
      <c r="A104" s="14" t="str">
        <f>A96</f>
        <v>КРАСНОАРМЕЙСКАЯ 10</v>
      </c>
      <c r="B104" s="14"/>
      <c r="C104" s="14"/>
      <c r="D104" s="14"/>
      <c r="E104" s="57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2.75">
      <c r="A105" s="17"/>
      <c r="B105" s="13" t="s">
        <v>1</v>
      </c>
      <c r="C105" s="13"/>
      <c r="D105" s="13"/>
      <c r="E105" s="13"/>
      <c r="F105" s="13"/>
      <c r="G105" s="13"/>
      <c r="H105" s="13"/>
      <c r="I105" s="12" t="s">
        <v>2</v>
      </c>
      <c r="J105" s="12"/>
      <c r="K105" s="12"/>
      <c r="L105" s="12"/>
      <c r="M105" s="12"/>
      <c r="N105" s="12"/>
    </row>
    <row r="106" spans="1:14" ht="12.75">
      <c r="A106" s="18" t="s">
        <v>3</v>
      </c>
      <c r="B106" s="11" t="s">
        <v>4</v>
      </c>
      <c r="C106" s="11"/>
      <c r="D106" s="11"/>
      <c r="E106" s="11"/>
      <c r="F106" s="11"/>
      <c r="G106" s="19" t="s">
        <v>5</v>
      </c>
      <c r="H106" s="20" t="s">
        <v>6</v>
      </c>
      <c r="I106" s="10" t="s">
        <v>4</v>
      </c>
      <c r="J106" s="10"/>
      <c r="K106" s="10"/>
      <c r="L106" s="10"/>
      <c r="M106" s="10"/>
      <c r="N106" s="21" t="s">
        <v>6</v>
      </c>
    </row>
    <row r="107" spans="1:14" ht="12.75">
      <c r="A107" s="22" t="s">
        <v>35</v>
      </c>
      <c r="B107" s="23"/>
      <c r="C107" s="24"/>
      <c r="D107" s="24"/>
      <c r="E107" s="24"/>
      <c r="F107" s="25"/>
      <c r="G107" s="26"/>
      <c r="H107" s="27">
        <v>0</v>
      </c>
      <c r="I107" s="28" t="s">
        <v>9</v>
      </c>
      <c r="J107" s="29"/>
      <c r="K107" s="29"/>
      <c r="L107" s="29"/>
      <c r="M107" s="30"/>
      <c r="N107" s="31"/>
    </row>
    <row r="108" spans="1:14" ht="12.75">
      <c r="A108" s="32"/>
      <c r="B108" s="33"/>
      <c r="C108" s="15"/>
      <c r="D108" s="15"/>
      <c r="E108" s="15"/>
      <c r="F108" s="34"/>
      <c r="G108" s="35"/>
      <c r="H108" s="36"/>
      <c r="I108" s="37" t="s">
        <v>10</v>
      </c>
      <c r="J108" s="38"/>
      <c r="K108" s="38"/>
      <c r="L108" s="38"/>
      <c r="M108" s="39"/>
      <c r="N108" s="40">
        <v>10122.68</v>
      </c>
    </row>
    <row r="109" spans="1:14" ht="12.75">
      <c r="A109" s="32"/>
      <c r="B109" s="33"/>
      <c r="C109" s="15"/>
      <c r="D109" s="15"/>
      <c r="E109" s="15"/>
      <c r="F109" s="34"/>
      <c r="G109" s="35"/>
      <c r="H109" s="43"/>
      <c r="I109" s="41"/>
      <c r="J109" s="15"/>
      <c r="K109" s="15"/>
      <c r="L109" s="15"/>
      <c r="M109" s="34"/>
      <c r="N109" s="44"/>
    </row>
    <row r="110" spans="1:14" ht="12.75">
      <c r="A110" s="45"/>
      <c r="B110" s="46"/>
      <c r="C110" s="47"/>
      <c r="D110" s="47"/>
      <c r="E110" s="47"/>
      <c r="F110" s="48"/>
      <c r="G110" s="46"/>
      <c r="H110" s="49">
        <f>SUM(H107:H109)</f>
        <v>0</v>
      </c>
      <c r="I110" s="50"/>
      <c r="J110" s="51"/>
      <c r="K110" s="51"/>
      <c r="L110" s="51"/>
      <c r="M110" s="52"/>
      <c r="N110" s="49">
        <f>SUM(N108:N109)</f>
        <v>10122.68</v>
      </c>
    </row>
    <row r="111" spans="1:14" ht="12.75">
      <c r="A111" s="9" t="s">
        <v>36</v>
      </c>
      <c r="B111" s="9"/>
      <c r="C111" s="9"/>
      <c r="D111" s="9"/>
      <c r="E111" s="9"/>
      <c r="F111" s="9"/>
      <c r="G111" s="9"/>
      <c r="H111" s="8">
        <f>H12+H22+H31+H40+H50+H58+H66+H75+H86+H94+H102+H110</f>
        <v>988.6700000000001</v>
      </c>
      <c r="I111" s="8"/>
      <c r="J111" s="58"/>
      <c r="K111" s="58"/>
      <c r="L111" s="58"/>
      <c r="M111" s="58"/>
      <c r="N111" s="58"/>
    </row>
    <row r="112" spans="1:14" ht="12.75">
      <c r="A112" s="9" t="s">
        <v>37</v>
      </c>
      <c r="B112" s="9"/>
      <c r="C112" s="9"/>
      <c r="D112" s="9"/>
      <c r="E112" s="9"/>
      <c r="F112" s="9"/>
      <c r="G112" s="9"/>
      <c r="H112" s="7">
        <f>N12+N22+N31+N40+N50+N58+N66+N75+N86+N94+N102+N110</f>
        <v>160342.50999999998</v>
      </c>
      <c r="I112" s="7"/>
      <c r="J112" s="58"/>
      <c r="K112" s="58"/>
      <c r="L112" s="58"/>
      <c r="M112" s="58"/>
      <c r="N112" s="58"/>
    </row>
    <row r="113" spans="1:14" ht="12.75">
      <c r="A113" s="9" t="s">
        <v>38</v>
      </c>
      <c r="B113" s="9"/>
      <c r="C113" s="9"/>
      <c r="D113" s="9"/>
      <c r="E113" s="9"/>
      <c r="F113" s="9"/>
      <c r="G113" s="9"/>
      <c r="H113" s="6">
        <f>SUM(H111:H112)</f>
        <v>161331.18</v>
      </c>
      <c r="I113" s="6"/>
      <c r="J113" s="58"/>
      <c r="K113" s="58"/>
      <c r="L113" s="58"/>
      <c r="M113" s="58"/>
      <c r="N113" s="58"/>
    </row>
    <row r="117" spans="1:10" ht="12.75">
      <c r="A117" s="14" t="s">
        <v>39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41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42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58"/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2.75">
      <c r="A122" s="5" t="s">
        <v>43</v>
      </c>
      <c r="B122" s="5"/>
      <c r="C122" s="60"/>
      <c r="D122" s="61"/>
      <c r="E122" s="60"/>
      <c r="F122" s="61"/>
      <c r="G122" s="60"/>
      <c r="H122" s="61"/>
      <c r="I122" s="5" t="s">
        <v>43</v>
      </c>
      <c r="J122" s="5"/>
    </row>
    <row r="123" spans="1:10" ht="12.75">
      <c r="A123" s="4" t="s">
        <v>44</v>
      </c>
      <c r="B123" s="4"/>
      <c r="C123" s="4" t="s">
        <v>45</v>
      </c>
      <c r="D123" s="4"/>
      <c r="E123" s="4" t="s">
        <v>46</v>
      </c>
      <c r="F123" s="4"/>
      <c r="G123" s="4" t="s">
        <v>47</v>
      </c>
      <c r="H123" s="4"/>
      <c r="I123" s="4" t="s">
        <v>44</v>
      </c>
      <c r="J123" s="4"/>
    </row>
    <row r="124" spans="1:10" ht="12.75">
      <c r="A124" s="3" t="s">
        <v>48</v>
      </c>
      <c r="B124" s="3"/>
      <c r="C124" s="63"/>
      <c r="D124" s="64"/>
      <c r="E124" s="63"/>
      <c r="F124" s="64"/>
      <c r="G124" s="63"/>
      <c r="H124" s="64"/>
      <c r="I124" s="3" t="s">
        <v>49</v>
      </c>
      <c r="J124" s="3"/>
    </row>
    <row r="125" spans="1:10" ht="12.75">
      <c r="A125" s="60"/>
      <c r="B125" s="65"/>
      <c r="C125" s="58"/>
      <c r="D125" s="58"/>
      <c r="E125" s="66"/>
      <c r="F125" s="58"/>
      <c r="G125" s="60"/>
      <c r="H125" s="65"/>
      <c r="I125" s="60"/>
      <c r="J125" s="65"/>
    </row>
    <row r="126" spans="1:10" ht="12.75">
      <c r="A126" s="2">
        <v>-3897.5</v>
      </c>
      <c r="B126" s="2"/>
      <c r="C126" s="1">
        <v>0</v>
      </c>
      <c r="D126" s="1"/>
      <c r="E126" s="77">
        <v>9083.19</v>
      </c>
      <c r="F126" s="77"/>
      <c r="G126" s="77">
        <v>0</v>
      </c>
      <c r="H126" s="77"/>
      <c r="I126" s="2">
        <f>A126+E126-G126</f>
        <v>5185.6900000000005</v>
      </c>
      <c r="J126" s="2"/>
    </row>
    <row r="127" spans="1:10" ht="12.75">
      <c r="A127" s="63"/>
      <c r="B127" s="64"/>
      <c r="C127" s="67"/>
      <c r="D127" s="67"/>
      <c r="E127" s="63"/>
      <c r="F127" s="67"/>
      <c r="G127" s="63"/>
      <c r="H127" s="64"/>
      <c r="I127" s="63"/>
      <c r="J127" s="64"/>
    </row>
    <row r="128" spans="1:10" ht="12.75">
      <c r="A128" s="58"/>
      <c r="B128" s="58"/>
      <c r="C128" s="58"/>
      <c r="D128" s="58"/>
      <c r="E128" s="58"/>
      <c r="F128" s="58"/>
      <c r="G128" s="58"/>
      <c r="H128" s="58"/>
      <c r="I128" s="58"/>
      <c r="J128" s="58"/>
    </row>
    <row r="129" spans="1:10" ht="12.75">
      <c r="A129" s="14" t="s">
        <v>39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4" t="s">
        <v>40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50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42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58"/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10" ht="12.75">
      <c r="A134" s="5" t="s">
        <v>43</v>
      </c>
      <c r="B134" s="5"/>
      <c r="C134" s="68"/>
      <c r="D134" s="61"/>
      <c r="E134" s="78" t="s">
        <v>46</v>
      </c>
      <c r="F134" s="78"/>
      <c r="G134" s="78" t="s">
        <v>51</v>
      </c>
      <c r="H134" s="78"/>
      <c r="I134" s="69"/>
      <c r="J134" s="61"/>
    </row>
    <row r="135" spans="1:10" ht="12.75">
      <c r="A135" s="4" t="s">
        <v>44</v>
      </c>
      <c r="B135" s="4"/>
      <c r="C135" s="4" t="s">
        <v>45</v>
      </c>
      <c r="D135" s="4"/>
      <c r="E135" s="59" t="s">
        <v>52</v>
      </c>
      <c r="F135" s="59" t="s">
        <v>53</v>
      </c>
      <c r="G135" s="59" t="s">
        <v>54</v>
      </c>
      <c r="H135" s="59" t="s">
        <v>53</v>
      </c>
      <c r="I135" s="4" t="s">
        <v>43</v>
      </c>
      <c r="J135" s="4"/>
    </row>
    <row r="136" spans="1:10" ht="12.75">
      <c r="A136" s="3" t="s">
        <v>48</v>
      </c>
      <c r="B136" s="3"/>
      <c r="C136" s="70"/>
      <c r="D136" s="71"/>
      <c r="E136" s="62"/>
      <c r="F136" s="62" t="s">
        <v>55</v>
      </c>
      <c r="G136" s="62"/>
      <c r="H136" s="62" t="s">
        <v>55</v>
      </c>
      <c r="I136" s="3" t="s">
        <v>44</v>
      </c>
      <c r="J136" s="3"/>
    </row>
    <row r="137" spans="1:10" ht="12.75">
      <c r="A137" s="60"/>
      <c r="B137" s="65"/>
      <c r="C137" s="68"/>
      <c r="D137" s="61"/>
      <c r="E137" s="72"/>
      <c r="F137" s="72"/>
      <c r="G137" s="72"/>
      <c r="H137" s="72"/>
      <c r="I137" s="73"/>
      <c r="J137" s="74"/>
    </row>
    <row r="138" spans="1:10" ht="12.75">
      <c r="A138" s="2">
        <v>-180807.02</v>
      </c>
      <c r="B138" s="2"/>
      <c r="C138" s="2">
        <v>254398.92</v>
      </c>
      <c r="D138" s="2"/>
      <c r="E138" s="75">
        <v>222826.88</v>
      </c>
      <c r="F138" s="75">
        <v>36360.87</v>
      </c>
      <c r="G138" s="75">
        <f>H111+H112</f>
        <v>161331.18</v>
      </c>
      <c r="H138" s="75">
        <v>26326.01</v>
      </c>
      <c r="I138" s="2">
        <f>A138+E138-G138</f>
        <v>-119311.31999999998</v>
      </c>
      <c r="J138" s="2"/>
    </row>
    <row r="139" spans="1:10" ht="12.75">
      <c r="A139" s="63"/>
      <c r="B139" s="64"/>
      <c r="C139" s="63"/>
      <c r="D139" s="64"/>
      <c r="E139" s="76"/>
      <c r="F139" s="76"/>
      <c r="G139" s="76"/>
      <c r="H139" s="76"/>
      <c r="I139" s="63"/>
      <c r="J139" s="64"/>
    </row>
  </sheetData>
  <sheetProtection/>
  <mergeCells count="99">
    <mergeCell ref="A138:B138"/>
    <mergeCell ref="C138:D138"/>
    <mergeCell ref="I138:J138"/>
    <mergeCell ref="A135:B135"/>
    <mergeCell ref="C135:D135"/>
    <mergeCell ref="I135:J135"/>
    <mergeCell ref="A136:B136"/>
    <mergeCell ref="I136:J136"/>
    <mergeCell ref="A129:J129"/>
    <mergeCell ref="A130:J130"/>
    <mergeCell ref="A131:J131"/>
    <mergeCell ref="A132:J132"/>
    <mergeCell ref="A134:B134"/>
    <mergeCell ref="E134:F134"/>
    <mergeCell ref="G134:H134"/>
    <mergeCell ref="A124:B124"/>
    <mergeCell ref="I124:J124"/>
    <mergeCell ref="A126:B126"/>
    <mergeCell ref="C126:D126"/>
    <mergeCell ref="E126:F126"/>
    <mergeCell ref="G126:H126"/>
    <mergeCell ref="I126:J126"/>
    <mergeCell ref="A123:B123"/>
    <mergeCell ref="C123:D123"/>
    <mergeCell ref="E123:F123"/>
    <mergeCell ref="G123:H123"/>
    <mergeCell ref="I123:J123"/>
    <mergeCell ref="A117:J117"/>
    <mergeCell ref="A118:J118"/>
    <mergeCell ref="A119:J119"/>
    <mergeCell ref="A120:J120"/>
    <mergeCell ref="A122:B122"/>
    <mergeCell ref="I122:J122"/>
    <mergeCell ref="A111:G111"/>
    <mergeCell ref="H111:I111"/>
    <mergeCell ref="A112:G112"/>
    <mergeCell ref="H112:I112"/>
    <mergeCell ref="A113:G113"/>
    <mergeCell ref="H113:I113"/>
    <mergeCell ref="A104:D104"/>
    <mergeCell ref="B105:H105"/>
    <mergeCell ref="I105:N105"/>
    <mergeCell ref="B106:F106"/>
    <mergeCell ref="I106:M106"/>
    <mergeCell ref="A96:D96"/>
    <mergeCell ref="B97:H97"/>
    <mergeCell ref="I97:N97"/>
    <mergeCell ref="B98:F98"/>
    <mergeCell ref="I98:M98"/>
    <mergeCell ref="A88:D88"/>
    <mergeCell ref="B89:H89"/>
    <mergeCell ref="I89:N89"/>
    <mergeCell ref="B90:F90"/>
    <mergeCell ref="I90:M90"/>
    <mergeCell ref="A77:D77"/>
    <mergeCell ref="B78:H78"/>
    <mergeCell ref="I78:N78"/>
    <mergeCell ref="B79:F79"/>
    <mergeCell ref="I79:M79"/>
    <mergeCell ref="A68:D68"/>
    <mergeCell ref="B69:H69"/>
    <mergeCell ref="I69:N69"/>
    <mergeCell ref="B70:F70"/>
    <mergeCell ref="I70:M70"/>
    <mergeCell ref="A60:D60"/>
    <mergeCell ref="B61:H61"/>
    <mergeCell ref="I61:N61"/>
    <mergeCell ref="B62:F62"/>
    <mergeCell ref="I62:M62"/>
    <mergeCell ref="A52:D52"/>
    <mergeCell ref="B53:H53"/>
    <mergeCell ref="I53:N53"/>
    <mergeCell ref="B54:F54"/>
    <mergeCell ref="I54:M54"/>
    <mergeCell ref="A42:D42"/>
    <mergeCell ref="B43:H43"/>
    <mergeCell ref="I43:N43"/>
    <mergeCell ref="B44:F44"/>
    <mergeCell ref="I44:M44"/>
    <mergeCell ref="A33:D33"/>
    <mergeCell ref="B34:H34"/>
    <mergeCell ref="I34:N34"/>
    <mergeCell ref="B35:F35"/>
    <mergeCell ref="I35:M35"/>
    <mergeCell ref="A24:D24"/>
    <mergeCell ref="B25:H25"/>
    <mergeCell ref="I25:N25"/>
    <mergeCell ref="B26:F26"/>
    <mergeCell ref="I26:M26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2015-02-13T11:37:23Z</dcterms:created>
  <dcterms:modified xsi:type="dcterms:W3CDTF">2015-03-27T08:01:08Z</dcterms:modified>
  <cp:category/>
  <cp:version/>
  <cp:contentType/>
  <cp:contentStatus/>
</cp:coreProperties>
</file>